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żytkownik\SynologyDrive\abladt\Przetargi\Przetargi 2025\Kosmetyki marki własnej 2025\"/>
    </mc:Choice>
  </mc:AlternateContent>
  <xr:revisionPtr revIDLastSave="0" documentId="13_ncr:1_{1A670D23-D56B-49B7-8FD0-D8B6EED459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Arkusz1" sheetId="2" r:id="rId2"/>
  </sheets>
  <definedNames>
    <definedName name="_xlnm.Print_Area" localSheetId="0">Sheet1!$A$1:$M$28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9" i="1" l="1"/>
  <c r="L30" i="1"/>
  <c r="L31" i="1"/>
  <c r="L32" i="1"/>
  <c r="M30" i="1"/>
  <c r="M31" i="1"/>
  <c r="M32" i="1"/>
  <c r="M29" i="1"/>
  <c r="L18" i="1"/>
  <c r="L14" i="1"/>
  <c r="M18" i="1"/>
  <c r="M14" i="1"/>
  <c r="L4" i="1"/>
  <c r="L5" i="1"/>
  <c r="L6" i="1"/>
  <c r="L7" i="1"/>
  <c r="L8" i="1"/>
  <c r="L9" i="1"/>
  <c r="L10" i="1"/>
  <c r="L11" i="1"/>
  <c r="L12" i="1"/>
  <c r="L13" i="1"/>
  <c r="L15" i="1"/>
  <c r="L16" i="1"/>
  <c r="L17" i="1"/>
  <c r="L19" i="1"/>
  <c r="L20" i="1"/>
  <c r="L21" i="1"/>
  <c r="L22" i="1"/>
  <c r="L23" i="1"/>
  <c r="L24" i="1"/>
  <c r="L25" i="1"/>
  <c r="L26" i="1"/>
  <c r="L27" i="1"/>
  <c r="L28" i="1"/>
  <c r="L3" i="1"/>
  <c r="L33" i="1" s="1"/>
  <c r="M4" i="1"/>
  <c r="M5" i="1"/>
  <c r="M6" i="1"/>
  <c r="M7" i="1"/>
  <c r="M8" i="1"/>
  <c r="M9" i="1"/>
  <c r="M10" i="1"/>
  <c r="M11" i="1"/>
  <c r="M12" i="1"/>
  <c r="M13" i="1"/>
  <c r="M15" i="1"/>
  <c r="M16" i="1"/>
  <c r="M17" i="1"/>
  <c r="M19" i="1"/>
  <c r="M20" i="1"/>
  <c r="M21" i="1"/>
  <c r="M22" i="1"/>
  <c r="M23" i="1"/>
  <c r="M24" i="1"/>
  <c r="M25" i="1"/>
  <c r="M26" i="1"/>
  <c r="M27" i="1"/>
  <c r="M28" i="1"/>
  <c r="M3" i="1"/>
  <c r="M33" i="1" s="1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</calcChain>
</file>

<file path=xl/sharedStrings.xml><?xml version="1.0" encoding="utf-8"?>
<sst xmlns="http://schemas.openxmlformats.org/spreadsheetml/2006/main" count="248" uniqueCount="186">
  <si>
    <t>865</t>
  </si>
  <si>
    <t>872</t>
  </si>
  <si>
    <t>889</t>
  </si>
  <si>
    <t>896</t>
  </si>
  <si>
    <t>902</t>
  </si>
  <si>
    <t>1244</t>
  </si>
  <si>
    <t>1329</t>
  </si>
  <si>
    <t>1336</t>
  </si>
  <si>
    <t>1381</t>
  </si>
  <si>
    <t>1398</t>
  </si>
  <si>
    <t>1978</t>
  </si>
  <si>
    <t>1985</t>
  </si>
  <si>
    <t>1992</t>
  </si>
  <si>
    <t>2005</t>
  </si>
  <si>
    <t>2012</t>
  </si>
  <si>
    <t>4559</t>
  </si>
  <si>
    <t>4986</t>
  </si>
  <si>
    <t>1381S</t>
  </si>
  <si>
    <t>865 30g</t>
  </si>
  <si>
    <t>Kod towaru / usługi</t>
  </si>
  <si>
    <t>Nazwa towaru / usługi</t>
  </si>
  <si>
    <t>surowce aktywne</t>
  </si>
  <si>
    <t>barwa/kolor</t>
  </si>
  <si>
    <t>konsystencja</t>
  </si>
  <si>
    <t>opakowanie</t>
  </si>
  <si>
    <t>ekstrakt z bursztynu</t>
  </si>
  <si>
    <t>średnio ziarnisty granulat</t>
  </si>
  <si>
    <t>emulsja</t>
  </si>
  <si>
    <t>żel</t>
  </si>
  <si>
    <t>twarda masa</t>
  </si>
  <si>
    <t>jasno niebieska</t>
  </si>
  <si>
    <t>mocznik, masło Shea, ekstrakt z cytryny, ekstrakt z miety, ekstrakt z borowiny, olej Canola, woda XXX lecia z odwiertu IV A</t>
  </si>
  <si>
    <t>olej arganowy, woda XXX lecia z ujęcia IV A ekstrakt z rozmarynu, ekstrakt ze skrzypu</t>
  </si>
  <si>
    <t>ekstrakt ze skrzypu, ekstrakt  z rozmarynu, woda XXX lecia odwiert IV A, keratrix</t>
  </si>
  <si>
    <t>od białej do kremowej</t>
  </si>
  <si>
    <t>krem</t>
  </si>
  <si>
    <t>zel</t>
  </si>
  <si>
    <t>od białej do jasno kremowej</t>
  </si>
  <si>
    <t>olej rycynowy, masło Shea, ekstrakt ze skrzypu, ekstr. Z borówki czernicy, olej słonecznikowy, D-Panthenol, woda XXX lecia</t>
  </si>
  <si>
    <r>
      <t>olej kokosowy, olej jojoba, olej z rokitnika, D-panthenol, woda XXX - lecia z odwiertu IV A, colagen stimulation factor MAP</t>
    </r>
    <r>
      <rPr>
        <vertAlign val="superscript"/>
        <sz val="10"/>
        <rFont val="Arial"/>
        <family val="2"/>
        <charset val="238"/>
      </rPr>
      <t xml:space="preserve"> TM</t>
    </r>
  </si>
  <si>
    <t>od jasno żółtej do lekko pomarańczowej</t>
  </si>
  <si>
    <t>D-Panthenol, woda XXX lecia z odwiertu IV A, olej z rokitnika</t>
  </si>
  <si>
    <t>OP036 - Tuba 50/155 biała , FT transparentny matowy</t>
  </si>
  <si>
    <t>K1329 - kartonik</t>
  </si>
  <si>
    <t>K1336 - kartonik</t>
  </si>
  <si>
    <t>OP013 - tuba 35/150/3 biała z lakierem bez nadruku + ST biała błysk+ wysoka 100 ml</t>
  </si>
  <si>
    <t>charakterystyczna dla użytych surowców</t>
  </si>
  <si>
    <t>OP026 - butelka Cracow HP 5080 250 ml, transparentna</t>
  </si>
  <si>
    <t>OP075 -butelka BU 0642 - gwint 20/410 transparentna 30 ml , Z045 - FR004 biała</t>
  </si>
  <si>
    <t>saszetka</t>
  </si>
  <si>
    <t xml:space="preserve">OP037 - woreczek z folii celofanowej, </t>
  </si>
  <si>
    <t>lekko żółta</t>
  </si>
  <si>
    <t>żółta</t>
  </si>
  <si>
    <t>emulska</t>
  </si>
  <si>
    <t>OP062- tuba 40/100 białą lakier błysk + FT biały błysk 75 ml</t>
  </si>
  <si>
    <t>Woda XXX lecia z odwiertu IV A, olej kokosowy, masło Shea, olej Jojoba, olej z rokitnika, D-Panthenol</t>
  </si>
  <si>
    <t xml:space="preserve">OP029 - Butelka Cracow HP 5078 200 ml               Z031 - zamknięcie  biały disc top </t>
  </si>
  <si>
    <t>OP029 Butelka Cracow HP 5078  biała 200 ml            Z037  -dozownik biały</t>
  </si>
  <si>
    <t>OP024 - Słoik P604 200 ml 89/400,                        Z023 - zamknięcie AK002 gwint 89/400 transparentne,kołnierz wysoki z uszczelnieniem piankowym</t>
  </si>
  <si>
    <t xml:space="preserve">OP004 -pudełko apteczne typ 16 500g.           OP004N - zakretka typ 16 </t>
  </si>
  <si>
    <t>charakterystyczna dla użytych ekstraktów</t>
  </si>
  <si>
    <t>OP067 - Tuba 50/155 biała  200ml + FT biały błysk</t>
  </si>
  <si>
    <t>OP024 - Słoik P604 200 ml 89/400,                     Z023 - zamknięcie AK002 gwint 89/400 transparentne,kołnierz wysoki z uszczelnieniem piankowym</t>
  </si>
  <si>
    <t xml:space="preserve">OP024 - Słoik P 604 200 ml ,                                   Z023 - zamknięcie AK002 gwint 89/400 transparentne,kołnierz wysoki z uszczelnieniem piankowym                                  </t>
  </si>
  <si>
    <t>ekstrakt z pieprzowca tureckiego, z imbiru, z cynamonowca, z gorczycy czarnej, kamfora, D-panthenol, woda XXX lecia z odwiertu IV A , ekstrakt z borowiny</t>
  </si>
  <si>
    <t xml:space="preserve">OP029 - Butelka Cracow HP 5078 200 ml gwint 24/410 biała,                                                           Z037 - dozownik D312-01 biały gładki </t>
  </si>
  <si>
    <t>ekstrakt z yerba mate, ekstr. z nawłoci, ekstr. z wąkroty azjatyckiej, ekstr. z czerwonej herbaty, ekstr. z białej herbaty, ekstr. z pokrzywy, ekstr. z zielonej kawy, masło shea, olej kokosowy, olej z oliwek, olej  arachidowy, ekstrakt z borowiny, woda XXX lecia odwiert IV A, alantoina</t>
  </si>
  <si>
    <t xml:space="preserve">OP002 - Słoik z termosem typ XV B 50 ml biały, OP002N - Nakretka Typ XV biała,                               Z009 - platynka aluminiowa,                               K1992 - kartonik </t>
  </si>
  <si>
    <t>olej ze słodkich migdałów, masło shea, d-panthenol, ekstrakt z zielonej herbaty, ekstrakt z kwiatu lipy, ekstrakt z cykorii, ekstrakt z borowiny, woda XXX lecia odwiert IV A, kwas hialuronowy</t>
  </si>
  <si>
    <t>ekstrakt z borowiny, ekstrakt z yerba mate,ekstr. Z nawłoci, ekstr. Z  wąkroty azjatyckiej, ekstr. z czerwonej herbaty, ekstr. z białej herbaty,  ekstr. z pokrzywy, ekstr. z zielonej kawy, woda XXX lecia z odwiertu IV A</t>
  </si>
  <si>
    <t xml:space="preserve">OP002 - Słoik z termosem typ XV B 50 ml biały, OP002N - Nakretka Typ XV biała,                              Z009 - platynka aluminiowa,                                      K872 - kartonik </t>
  </si>
  <si>
    <t>olej kokosowy, D - Panthenol, olej arganowy, estr. ze skrzypu, ekstr. z borówki czernicy, hialuronian sodu, woda XXX lecia z odwiertu IV A</t>
  </si>
  <si>
    <t>OP008 - tuba 40/125 biała z lakierem bez nadruku + FT transparentny matowy 100 ml</t>
  </si>
  <si>
    <t>mocznik, olej sojowy, ekstr. ze skrzypu, ekstr zborówki czernicy, ekstr. z szałwi, masło shea, wit A,E,F, woda XXX lecia z odwiertu IV A</t>
  </si>
  <si>
    <t>olej kokosowy, woda XXX lecia odwiert IV A, D-Panthenol, masło shea, olej arganowy, ekstr. ze skrzypu, ekstr. z borówki czernicy, hialuronian sodu</t>
  </si>
  <si>
    <t>woda XXX lecia z odwiertu IV A, ekstr. ze skrzypu, ekstr z borówki</t>
  </si>
  <si>
    <t>OP015 - słoiczek Shine 50 ml szklany                   Z057 HP6087 białe</t>
  </si>
  <si>
    <t>od jasno pomarańczowej do ciemno pomarańczowej</t>
  </si>
  <si>
    <t>woda XXX lecia odwiert IV A, olej rycynowy, olej Jojoba, olej z rokitnika, D-Panthenol</t>
  </si>
  <si>
    <t xml:space="preserve">woda XXX lecia odwiert IV A , Mocznik, Olej jojoba, Masło Shea, olej z rokitnika, D-Panthenol, </t>
  </si>
  <si>
    <t>woda XXX lecia odwiert IV A, D--Panthenol, olej Jojoba, Olej z rokitnika</t>
  </si>
  <si>
    <t xml:space="preserve">woda XXX lecia odwiert IV A, Kwas mlekowy, olej z rokitnika , alantoina </t>
  </si>
  <si>
    <t xml:space="preserve">Kosmetyki Uzdrowisko Świnoujście </t>
  </si>
  <si>
    <t>Lp</t>
  </si>
  <si>
    <t>Kod</t>
  </si>
  <si>
    <t>Nazwa towaru</t>
  </si>
  <si>
    <t>Cena netto</t>
  </si>
  <si>
    <t>Ilość zamówiona</t>
  </si>
  <si>
    <t>Wartość netto</t>
  </si>
  <si>
    <t>UŚ S.A./ Balsam do ciała 200 ml</t>
  </si>
  <si>
    <t>UŚ S.A./ Krem do rąk 100 ml</t>
  </si>
  <si>
    <t>UŚ S.A./ Krem do stóp 100 ml</t>
  </si>
  <si>
    <t>UŚ S.A./ Krem do twarzy nawilżający 50 ml</t>
  </si>
  <si>
    <t>UŚ S.A./ Żel pod prysznic 250 ml</t>
  </si>
  <si>
    <t>UŚ S.A./Sól do kąpieli Bursztynowe Ukojenie 500 g</t>
  </si>
  <si>
    <t>UŚ S.A./ Aktywny szampon  wzmacniający do włosów 200 ml</t>
  </si>
  <si>
    <t>UŚ S.A./ Aktywna odżywka wzmacniająca do włosów 200 ml</t>
  </si>
  <si>
    <t>UŚ S.A./ Mydło do pielęgnacji ciała 110 g (kostka) - limonkowe</t>
  </si>
  <si>
    <t>UŚ S.A./ Mydło do pielęgnacji ciała 110 g (kostka) - bursztynowe</t>
  </si>
  <si>
    <t xml:space="preserve">UŚ S.A./Peeling żelowy do ciała nawilżająco-wygładzający 200 g </t>
  </si>
  <si>
    <t>UŚ S.A./Nawilżająco wygładzający Krem do twarzy na dzień i na noc 50 ml</t>
  </si>
  <si>
    <t xml:space="preserve">UŚ S.A./ Żel do ciała nawilżająco- rozgrzewający 100 ml </t>
  </si>
  <si>
    <t xml:space="preserve">UŚ S.A./Odżywczo-regenerujące antycellulitowe serum do ciała 190 ml </t>
  </si>
  <si>
    <t>UŚ S.A./ Krem-serum do stóp, łokci i kolan nawilżająco-zmiękczające 200g</t>
  </si>
  <si>
    <t>UŚ S.A./ Krem do twarzy na bazie rokitnika 50 ml</t>
  </si>
  <si>
    <t>UŚ S.A./ Mydło kostka na bazie rokitnika 100 gram</t>
  </si>
  <si>
    <t>* przy zamówieniu większej ilości niż minimalna proszę o kontakt celem ustalenia ilości lub wpisania wielokrotności minimalnej ilości.</t>
  </si>
  <si>
    <t>PODPIS ZAMAWIAJĄCEGO</t>
  </si>
  <si>
    <t xml:space="preserve">  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</si>
  <si>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</si>
  <si>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</si>
  <si>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</si>
  <si>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</si>
  <si>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</si>
  <si>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</si>
  <si>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</si>
  <si>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</si>
  <si>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</si>
  <si>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</si>
  <si>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</si>
  <si>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</si>
  <si>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</si>
  <si>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</si>
  <si>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</si>
  <si>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</si>
  <si>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</si>
  <si>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</si>
  <si>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</si>
  <si>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</si>
  <si>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</si>
  <si>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</si>
  <si>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</si>
  <si>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</si>
  <si>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</si>
  <si>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szacowana ilość zamówienia na rok (szt)</t>
  </si>
  <si>
    <r>
      <t>ekstrakt z bursztynu, woda XXX lecia odwiert IV A, ekstrakt z</t>
    </r>
    <r>
      <rPr>
        <u/>
        <sz val="10"/>
        <rFont val="Arial"/>
        <family val="2"/>
        <charset val="238"/>
      </rPr>
      <t xml:space="preserve"> zielonej herbaty</t>
    </r>
  </si>
  <si>
    <t>cena jedn. Netto</t>
  </si>
  <si>
    <t>cena jedn. Brutto</t>
  </si>
  <si>
    <t>Wartość brutto</t>
  </si>
  <si>
    <t>25.</t>
  </si>
  <si>
    <t>26.</t>
  </si>
  <si>
    <t xml:space="preserve"> Mini</t>
  </si>
  <si>
    <t>Mini</t>
  </si>
  <si>
    <r>
      <t xml:space="preserve">Uzdr. Świnoujscie </t>
    </r>
    <r>
      <rPr>
        <b/>
        <sz val="9"/>
        <rFont val="Tahoma"/>
        <family val="2"/>
        <charset val="238"/>
      </rPr>
      <t>Balsam do ciała</t>
    </r>
    <r>
      <rPr>
        <sz val="9"/>
        <rFont val="Tahoma"/>
        <family val="2"/>
        <charset val="238"/>
      </rPr>
      <t xml:space="preserve"> z olejem z </t>
    </r>
    <r>
      <rPr>
        <u/>
        <sz val="9"/>
        <rFont val="Tahoma"/>
        <family val="2"/>
        <charset val="238"/>
      </rPr>
      <t xml:space="preserve">rokitnika </t>
    </r>
  </si>
  <si>
    <r>
      <t>Uzdr. Świnoujscie</t>
    </r>
    <r>
      <rPr>
        <b/>
        <sz val="9"/>
        <rFont val="Tahoma"/>
        <family val="2"/>
        <charset val="238"/>
      </rPr>
      <t xml:space="preserve"> Krem do rąk</t>
    </r>
    <r>
      <rPr>
        <sz val="9"/>
        <rFont val="Tahoma"/>
        <family val="2"/>
        <charset val="238"/>
      </rPr>
      <t xml:space="preserve"> z olejem z</t>
    </r>
    <r>
      <rPr>
        <u/>
        <sz val="9"/>
        <rFont val="Tahoma"/>
        <family val="2"/>
        <charset val="238"/>
      </rPr>
      <t xml:space="preserve"> rokitnika</t>
    </r>
  </si>
  <si>
    <r>
      <t>Uzdr. Swinoujście,</t>
    </r>
    <r>
      <rPr>
        <b/>
        <sz val="9"/>
        <rFont val="Tahoma"/>
        <family val="2"/>
        <charset val="238"/>
      </rPr>
      <t xml:space="preserve"> Krem do stóp</t>
    </r>
    <r>
      <rPr>
        <sz val="9"/>
        <rFont val="Tahoma"/>
        <family val="2"/>
        <charset val="238"/>
      </rPr>
      <t xml:space="preserve"> z olejem z</t>
    </r>
    <r>
      <rPr>
        <u/>
        <sz val="9"/>
        <rFont val="Tahoma"/>
        <family val="2"/>
        <charset val="238"/>
      </rPr>
      <t xml:space="preserve"> rokitnika</t>
    </r>
  </si>
  <si>
    <r>
      <t xml:space="preserve">Uzdr. Świnoujście, </t>
    </r>
    <r>
      <rPr>
        <b/>
        <sz val="9"/>
        <rFont val="Tahoma"/>
        <family val="2"/>
        <charset val="238"/>
      </rPr>
      <t>Żel pod prysznic</t>
    </r>
    <r>
      <rPr>
        <sz val="9"/>
        <rFont val="Tahoma"/>
        <family val="2"/>
        <charset val="238"/>
      </rPr>
      <t xml:space="preserve"> z olejem z</t>
    </r>
    <r>
      <rPr>
        <u/>
        <sz val="9"/>
        <rFont val="Tahoma"/>
        <family val="2"/>
        <charset val="238"/>
      </rPr>
      <t xml:space="preserve"> rokitnika</t>
    </r>
  </si>
  <si>
    <r>
      <t xml:space="preserve">Uzdr. Świnoujście </t>
    </r>
    <r>
      <rPr>
        <b/>
        <sz val="10"/>
        <rFont val="Arial"/>
        <family val="2"/>
        <charset val="238"/>
      </rPr>
      <t>Żel do higieny intymnej</t>
    </r>
  </si>
  <si>
    <t>872  3ml</t>
  </si>
  <si>
    <t>889   15ml</t>
  </si>
  <si>
    <t>tubka</t>
  </si>
  <si>
    <t>27.</t>
  </si>
  <si>
    <t>28.</t>
  </si>
  <si>
    <t>mini</t>
  </si>
  <si>
    <t>29.</t>
  </si>
  <si>
    <t>30.</t>
  </si>
  <si>
    <t>tubka 200 ml</t>
  </si>
  <si>
    <t>woda XXX lecia odwiert IV A,  olej z rokitnika, ekstrakt ze skrzypu polnego, ekstrakt z owoców ciemnego winogrona, ekstrakt z borowiny, betaina z buraka cukrowego, d-pantenol.</t>
  </si>
  <si>
    <t xml:space="preserve">woda XXX lecia odwiert IV A,  masło shea, olej kokosowy, olej arganowy, D-pantenol, ekstrakt z borowiny, ekstrakt ze skrzypu, ekstrakt z zielonej herbaty, ekstrakt z owoców ciemnego winogrona, olej z rokitnika </t>
  </si>
  <si>
    <r>
      <t xml:space="preserve">Uzdr. Świnoujście </t>
    </r>
    <r>
      <rPr>
        <b/>
        <sz val="9"/>
        <rFont val="Tahoma"/>
        <family val="2"/>
        <charset val="238"/>
      </rPr>
      <t>Sól do kąpieli</t>
    </r>
    <r>
      <rPr>
        <sz val="9"/>
        <rFont val="Tahoma"/>
        <family val="2"/>
        <charset val="238"/>
      </rPr>
      <t xml:space="preserve"> Bursztynowe Ukojenie 500g</t>
    </r>
  </si>
  <si>
    <r>
      <t xml:space="preserve">Uzdr. Świnoujście Aktywna </t>
    </r>
    <r>
      <rPr>
        <b/>
        <sz val="9"/>
        <rFont val="Tahoma"/>
        <family val="2"/>
        <charset val="238"/>
      </rPr>
      <t>odżywka</t>
    </r>
    <r>
      <rPr>
        <sz val="9"/>
        <rFont val="Tahoma"/>
        <family val="2"/>
        <charset val="238"/>
      </rPr>
      <t xml:space="preserve"> wzmacniająca do włosów 200ml</t>
    </r>
  </si>
  <si>
    <r>
      <t xml:space="preserve">Uzdr. Świnoujście Aktywny </t>
    </r>
    <r>
      <rPr>
        <b/>
        <sz val="9"/>
        <rFont val="Tahoma"/>
        <family val="2"/>
        <charset val="238"/>
      </rPr>
      <t xml:space="preserve">szampon </t>
    </r>
    <r>
      <rPr>
        <sz val="9"/>
        <rFont val="Tahoma"/>
        <family val="2"/>
        <charset val="238"/>
      </rPr>
      <t xml:space="preserve"> wzmacniający do włosów 200ml</t>
    </r>
  </si>
  <si>
    <r>
      <t xml:space="preserve">Uzdr. Świnoujście </t>
    </r>
    <r>
      <rPr>
        <b/>
        <sz val="9"/>
        <rFont val="Tahoma"/>
        <family val="2"/>
        <charset val="238"/>
      </rPr>
      <t>Mydło</t>
    </r>
    <r>
      <rPr>
        <sz val="9"/>
        <rFont val="Tahoma"/>
        <family val="2"/>
        <charset val="238"/>
      </rPr>
      <t xml:space="preserve"> do pielęgnacji ciała 110g kostka</t>
    </r>
  </si>
  <si>
    <r>
      <t xml:space="preserve">ekstrakt z </t>
    </r>
    <r>
      <rPr>
        <u/>
        <sz val="10"/>
        <rFont val="Arial"/>
        <family val="2"/>
        <charset val="238"/>
      </rPr>
      <t>limonk</t>
    </r>
    <r>
      <rPr>
        <sz val="10"/>
        <rFont val="Arial"/>
        <family val="2"/>
        <charset val="238"/>
      </rPr>
      <t xml:space="preserve">i, woda XXX lecia odwiert IV A, </t>
    </r>
  </si>
  <si>
    <r>
      <t xml:space="preserve">Uzdr. Świnoujście </t>
    </r>
    <r>
      <rPr>
        <b/>
        <sz val="9"/>
        <rFont val="Tahoma"/>
        <family val="2"/>
        <charset val="238"/>
      </rPr>
      <t>Krem-serum do stóp, łokci i kolan</t>
    </r>
    <r>
      <rPr>
        <sz val="9"/>
        <rFont val="Tahoma"/>
        <family val="2"/>
        <charset val="238"/>
      </rPr>
      <t xml:space="preserve"> nawilżająco-zmiękczające 200g</t>
    </r>
  </si>
  <si>
    <r>
      <t xml:space="preserve">Uzdr. Świnoujście </t>
    </r>
    <r>
      <rPr>
        <b/>
        <sz val="9"/>
        <rFont val="Tahoma"/>
        <family val="2"/>
        <charset val="238"/>
      </rPr>
      <t>Żel do ciała nawilżająco - rozgrzewający</t>
    </r>
    <r>
      <rPr>
        <sz val="9"/>
        <rFont val="Tahoma"/>
        <family val="2"/>
        <charset val="238"/>
      </rPr>
      <t xml:space="preserve"> 100ml </t>
    </r>
  </si>
  <si>
    <r>
      <t xml:space="preserve">Uzdr. Świnoujście Odżywczo-regenerujące </t>
    </r>
    <r>
      <rPr>
        <b/>
        <sz val="9"/>
        <rFont val="Tahoma"/>
        <family val="2"/>
        <charset val="238"/>
      </rPr>
      <t>antycellulitowe serum</t>
    </r>
    <r>
      <rPr>
        <sz val="9"/>
        <rFont val="Tahoma"/>
        <family val="2"/>
        <charset val="238"/>
      </rPr>
      <t xml:space="preserve"> do ciała 190ml </t>
    </r>
  </si>
  <si>
    <r>
      <t xml:space="preserve">Uzdr. Świnoujście Nawilżająco wygładzający </t>
    </r>
    <r>
      <rPr>
        <b/>
        <sz val="9"/>
        <rFont val="Tahoma"/>
        <family val="2"/>
        <charset val="238"/>
      </rPr>
      <t>Krem do twarzy</t>
    </r>
    <r>
      <rPr>
        <sz val="9"/>
        <rFont val="Tahoma"/>
        <family val="2"/>
        <charset val="238"/>
      </rPr>
      <t xml:space="preserve"> na dzień i na noc 50ml</t>
    </r>
  </si>
  <si>
    <r>
      <t xml:space="preserve">Uzdr. Świnoujście </t>
    </r>
    <r>
      <rPr>
        <b/>
        <sz val="9"/>
        <rFont val="Tahoma"/>
        <family val="2"/>
        <charset val="238"/>
      </rPr>
      <t>Peeling</t>
    </r>
    <r>
      <rPr>
        <sz val="9"/>
        <rFont val="Tahoma"/>
        <family val="2"/>
        <charset val="238"/>
      </rPr>
      <t xml:space="preserve"> żelowy do ciała nawilżająco-wygładzający 200g </t>
    </r>
  </si>
  <si>
    <r>
      <t xml:space="preserve">Uzdr. Świnoujście </t>
    </r>
    <r>
      <rPr>
        <b/>
        <sz val="9"/>
        <rFont val="Tahoma"/>
        <family val="2"/>
        <charset val="238"/>
      </rPr>
      <t>Krem do twarzy</t>
    </r>
    <r>
      <rPr>
        <sz val="9"/>
        <rFont val="Tahoma"/>
        <family val="2"/>
        <charset val="238"/>
      </rPr>
      <t xml:space="preserve"> nawilżający 50ml</t>
    </r>
  </si>
  <si>
    <r>
      <t xml:space="preserve">Uzdr. Świnoujście </t>
    </r>
    <r>
      <rPr>
        <b/>
        <sz val="9"/>
        <rFont val="Tahoma"/>
        <family val="2"/>
        <charset val="238"/>
      </rPr>
      <t>Krem do twarzy</t>
    </r>
    <r>
      <rPr>
        <sz val="9"/>
        <rFont val="Tahoma"/>
        <family val="2"/>
        <charset val="238"/>
      </rPr>
      <t xml:space="preserve"> nawilżający saszetki 3ml</t>
    </r>
  </si>
  <si>
    <r>
      <t xml:space="preserve">Uzdr. Świnoujście </t>
    </r>
    <r>
      <rPr>
        <b/>
        <sz val="9"/>
        <rFont val="Tahoma"/>
        <family val="2"/>
        <charset val="238"/>
      </rPr>
      <t>Krem do rąk</t>
    </r>
    <r>
      <rPr>
        <sz val="9"/>
        <rFont val="Tahoma"/>
        <family val="2"/>
        <charset val="238"/>
      </rPr>
      <t xml:space="preserve"> 100ml</t>
    </r>
  </si>
  <si>
    <r>
      <t>Uzdr. Świnoujście</t>
    </r>
    <r>
      <rPr>
        <b/>
        <sz val="9"/>
        <rFont val="Tahoma"/>
        <family val="2"/>
        <charset val="238"/>
      </rPr>
      <t xml:space="preserve"> Krem do stóp</t>
    </r>
    <r>
      <rPr>
        <sz val="9"/>
        <rFont val="Tahoma"/>
        <family val="2"/>
        <charset val="238"/>
      </rPr>
      <t xml:space="preserve"> 100ml</t>
    </r>
  </si>
  <si>
    <r>
      <t>Uzdr. Świnoujście</t>
    </r>
    <r>
      <rPr>
        <b/>
        <sz val="9"/>
        <rFont val="Tahoma"/>
        <family val="2"/>
        <charset val="238"/>
      </rPr>
      <t xml:space="preserve"> Balsam do ciała</t>
    </r>
    <r>
      <rPr>
        <sz val="9"/>
        <rFont val="Tahoma"/>
        <family val="2"/>
        <charset val="238"/>
      </rPr>
      <t xml:space="preserve"> 200ml</t>
    </r>
  </si>
  <si>
    <r>
      <t xml:space="preserve">Uzdr. Świnoujście </t>
    </r>
    <r>
      <rPr>
        <b/>
        <sz val="9"/>
        <rFont val="Tahoma"/>
        <family val="2"/>
        <charset val="238"/>
      </rPr>
      <t>Żel pod prysznic</t>
    </r>
    <r>
      <rPr>
        <sz val="9"/>
        <rFont val="Tahoma"/>
        <family val="2"/>
        <charset val="238"/>
      </rPr>
      <t xml:space="preserve"> 250ml</t>
    </r>
  </si>
  <si>
    <r>
      <t xml:space="preserve">Uzdr. Świnoujście </t>
    </r>
    <r>
      <rPr>
        <b/>
        <sz val="9"/>
        <rFont val="Tahoma"/>
        <family val="2"/>
        <charset val="238"/>
      </rPr>
      <t>Żel pod prysznic</t>
    </r>
    <r>
      <rPr>
        <sz val="9"/>
        <rFont val="Tahoma"/>
        <family val="2"/>
        <charset val="238"/>
      </rPr>
      <t xml:space="preserve"> 30g</t>
    </r>
  </si>
  <si>
    <r>
      <t xml:space="preserve">Saszetka Uzdr. Świnoujście Aktywny </t>
    </r>
    <r>
      <rPr>
        <b/>
        <sz val="9"/>
        <rFont val="Tahoma"/>
        <family val="2"/>
        <charset val="238"/>
      </rPr>
      <t>szampon</t>
    </r>
    <r>
      <rPr>
        <sz val="9"/>
        <rFont val="Tahoma"/>
        <family val="2"/>
        <charset val="238"/>
      </rPr>
      <t xml:space="preserve">  wzmacniający do włosów 3ml</t>
    </r>
  </si>
  <si>
    <r>
      <t>Uzdr. Świnoujście</t>
    </r>
    <r>
      <rPr>
        <b/>
        <sz val="9"/>
        <rFont val="Tahoma"/>
        <family val="2"/>
        <charset val="238"/>
      </rPr>
      <t xml:space="preserve"> Krem do twarzy </t>
    </r>
    <r>
      <rPr>
        <sz val="9"/>
        <rFont val="Tahoma"/>
        <family val="2"/>
        <charset val="238"/>
      </rPr>
      <t xml:space="preserve">regenerujący z olejem z </t>
    </r>
    <r>
      <rPr>
        <u/>
        <sz val="9"/>
        <rFont val="Tahoma"/>
        <family val="2"/>
        <charset val="238"/>
      </rPr>
      <t>rokitnika</t>
    </r>
    <r>
      <rPr>
        <sz val="9"/>
        <rFont val="Tahoma"/>
        <family val="2"/>
        <charset val="238"/>
      </rPr>
      <t xml:space="preserve"> 50ml</t>
    </r>
  </si>
  <si>
    <r>
      <t xml:space="preserve">Uzdr. Świnoujście </t>
    </r>
    <r>
      <rPr>
        <b/>
        <sz val="9"/>
        <rFont val="Tahoma"/>
        <family val="2"/>
        <charset val="238"/>
      </rPr>
      <t>Mydło</t>
    </r>
    <r>
      <rPr>
        <sz val="9"/>
        <rFont val="Tahoma"/>
        <family val="2"/>
        <charset val="238"/>
      </rPr>
      <t xml:space="preserve"> pielęgnujące z olejem z </t>
    </r>
    <r>
      <rPr>
        <u/>
        <sz val="9"/>
        <rFont val="Tahoma"/>
        <family val="2"/>
        <charset val="238"/>
      </rPr>
      <t>rokitnika</t>
    </r>
    <r>
      <rPr>
        <sz val="9"/>
        <rFont val="Tahoma"/>
        <family val="2"/>
        <charset val="238"/>
      </rPr>
      <t xml:space="preserve"> 60g </t>
    </r>
  </si>
  <si>
    <r>
      <t>Szampon do włosów z olejem z</t>
    </r>
    <r>
      <rPr>
        <u/>
        <sz val="9"/>
        <rFont val="Tahoma"/>
        <family val="2"/>
        <charset val="238"/>
      </rPr>
      <t xml:space="preserve"> rokitnika</t>
    </r>
  </si>
  <si>
    <r>
      <t xml:space="preserve">Odżywka do włosów z olejem </t>
    </r>
    <r>
      <rPr>
        <u/>
        <sz val="9"/>
        <rFont val="Tahoma"/>
        <family val="2"/>
        <charset val="238"/>
      </rPr>
      <t>z rokitnika</t>
    </r>
  </si>
  <si>
    <r>
      <t xml:space="preserve">Uzdr. Świnoujscie </t>
    </r>
    <r>
      <rPr>
        <b/>
        <sz val="9"/>
        <rFont val="Tahoma"/>
        <family val="2"/>
        <charset val="238"/>
      </rPr>
      <t>Balsam do ciała</t>
    </r>
    <r>
      <rPr>
        <sz val="9"/>
        <rFont val="Tahoma"/>
        <family val="2"/>
        <charset val="238"/>
      </rPr>
      <t xml:space="preserve"> z olejem z </t>
    </r>
    <r>
      <rPr>
        <u/>
        <sz val="9"/>
        <rFont val="Tahoma"/>
        <family val="2"/>
        <charset val="238"/>
      </rPr>
      <t xml:space="preserve">rokitnika </t>
    </r>
    <r>
      <rPr>
        <sz val="9"/>
        <rFont val="Tahoma"/>
        <family val="2"/>
        <charset val="238"/>
      </rPr>
      <t>3 ml</t>
    </r>
  </si>
  <si>
    <r>
      <t>Uzdr. Świnoujscie</t>
    </r>
    <r>
      <rPr>
        <b/>
        <sz val="9"/>
        <rFont val="Tahoma"/>
        <family val="2"/>
        <charset val="238"/>
      </rPr>
      <t xml:space="preserve"> Krem do rąk</t>
    </r>
    <r>
      <rPr>
        <sz val="9"/>
        <rFont val="Tahoma"/>
        <family val="2"/>
        <charset val="238"/>
      </rPr>
      <t xml:space="preserve"> z olejem z</t>
    </r>
    <r>
      <rPr>
        <u/>
        <sz val="9"/>
        <rFont val="Tahoma"/>
        <family val="2"/>
        <charset val="238"/>
      </rPr>
      <t xml:space="preserve"> rokitnika</t>
    </r>
    <r>
      <rPr>
        <sz val="9"/>
        <rFont val="Tahoma"/>
        <family val="2"/>
        <charset val="238"/>
      </rPr>
      <t xml:space="preserve"> 3 ml</t>
    </r>
  </si>
  <si>
    <t>Dostawy kosmetyków własnej marki 2025</t>
  </si>
  <si>
    <t>ZP/UŚ/KOSMET/08/2025</t>
  </si>
  <si>
    <t>Zał.acznik 1a do Zaproszenia do negocjacji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</si>
</sst>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19" x14ac:knownFonts="1">
    <font>
      <sz val="10"/>
      <name val="Arial"/>
    </font>
    <font>
      <sz val="9"/>
      <color indexed="8"/>
      <name val="Tahoma"/>
    </font>
    <font>
      <vertAlign val="superscript"/>
      <sz val="10"/>
      <name val="Arial"/>
      <family val="2"/>
      <charset val="238"/>
    </font>
    <font>
      <sz val="10"/>
      <name val="Arial"/>
      <family val="2"/>
      <charset val="238"/>
    </font>
    <font>
      <sz val="9"/>
      <color indexed="8"/>
      <name val="Tahoma"/>
      <family val="2"/>
      <charset val="238"/>
    </font>
    <font>
      <b/>
      <sz val="9"/>
      <color indexed="8"/>
      <name val="Tahoma"/>
      <family val="2"/>
      <charset val="238"/>
    </font>
    <font>
      <b/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9"/>
      <name val="Arial"/>
      <family val="2"/>
      <charset val="238"/>
    </font>
    <font>
      <u/>
      <sz val="10"/>
      <name val="Arial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u/>
      <sz val="9"/>
      <name val="Tahoma"/>
      <family val="2"/>
      <charset val="238"/>
    </font>
    <font>
      <b/>
      <sz val="11"/>
      <color theme="0"/>
      <name val="Arial"/>
      <family val="2"/>
      <charset val="238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6" fillId="2" borderId="0" xfId="0" applyFont="1" applyFill="1"/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1" fontId="12" fillId="4" borderId="1" xfId="0" applyNumberFormat="1" applyFont="1" applyFill="1" applyBorder="1" applyAlignment="1">
      <alignment horizontal="center" vertical="center"/>
    </xf>
    <xf numFmtId="164" fontId="17" fillId="4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wrapText="1"/>
    </xf>
    <xf numFmtId="0" fontId="14" fillId="0" borderId="1" xfId="0" applyFont="1" applyBorder="1" applyAlignment="1">
      <alignment horizontal="left" vertical="top" wrapText="1"/>
    </xf>
    <xf numFmtId="0" fontId="18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" fontId="3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M60"/>
  <sheetViews>
    <sheetView tabSelected="1" zoomScale="69" zoomScaleNormal="69" workbookViewId="0">
      <selection activeCell="O3" sqref="O3"/>
    </sheetView>
  </sheetViews>
  <sheetFormatPr defaultRowHeight="13.2" x14ac:dyDescent="0.25"/>
  <cols>
    <col min="1" max="1" width="9.109375" style="30"/>
    <col min="2" max="2" width="6.33203125" customWidth="1"/>
    <col min="3" max="3" width="11" customWidth="1"/>
    <col min="4" max="4" width="53.109375" customWidth="1"/>
    <col min="5" max="5" width="45" customWidth="1"/>
    <col min="6" max="6" width="37" bestFit="1" customWidth="1"/>
    <col min="7" max="7" width="30.6640625" customWidth="1"/>
    <col min="8" max="8" width="13.88671875" customWidth="1"/>
    <col min="9" max="9" width="12.33203125" customWidth="1"/>
    <col min="12" max="12" width="15.109375" customWidth="1"/>
    <col min="13" max="13" width="16.21875" customWidth="1"/>
  </cols>
  <sheetData>
    <row r="1" spans="1:13" x14ac:dyDescent="0.25">
      <c r="D1" s="11" t="s">
        <v>183</v>
      </c>
      <c r="E1" s="11" t="s">
        <v>184</v>
      </c>
      <c r="F1" s="11"/>
      <c r="I1" s="11" t="s">
        <v>185</v>
      </c>
    </row>
    <row r="2" spans="1:13" ht="52.8" x14ac:dyDescent="0.25">
      <c r="A2" s="6"/>
      <c r="B2" s="33" t="s">
        <v>109</v>
      </c>
      <c r="C2" s="32" t="s">
        <v>19</v>
      </c>
      <c r="D2" s="32" t="s">
        <v>20</v>
      </c>
      <c r="E2" s="33" t="s">
        <v>24</v>
      </c>
      <c r="F2" s="33" t="s">
        <v>21</v>
      </c>
      <c r="G2" s="33" t="s">
        <v>22</v>
      </c>
      <c r="H2" s="33" t="s">
        <v>23</v>
      </c>
      <c r="I2" s="31" t="s">
        <v>134</v>
      </c>
      <c r="J2" s="34" t="s">
        <v>136</v>
      </c>
      <c r="K2" s="34" t="s">
        <v>137</v>
      </c>
      <c r="L2" s="34" t="s">
        <v>88</v>
      </c>
      <c r="M2" s="34" t="s">
        <v>138</v>
      </c>
    </row>
    <row r="3" spans="1:13" ht="29.25" customHeight="1" x14ac:dyDescent="0.25">
      <c r="A3" s="37"/>
      <c r="B3" s="38" t="s">
        <v>110</v>
      </c>
      <c r="C3" s="35" t="s">
        <v>5</v>
      </c>
      <c r="D3" s="35" t="s">
        <v>159</v>
      </c>
      <c r="E3" s="3" t="s">
        <v>59</v>
      </c>
      <c r="F3" s="1" t="s">
        <v>25</v>
      </c>
      <c r="G3" s="1" t="s">
        <v>60</v>
      </c>
      <c r="H3" s="2" t="s">
        <v>26</v>
      </c>
      <c r="I3" s="39">
        <v>2500</v>
      </c>
      <c r="J3" s="40"/>
      <c r="K3" s="40"/>
      <c r="L3" s="40">
        <f>J3*I3</f>
        <v>0</v>
      </c>
      <c r="M3" s="40">
        <f>I3*K3</f>
        <v>0</v>
      </c>
    </row>
    <row r="4" spans="1:13" ht="26.25" customHeight="1" x14ac:dyDescent="0.25">
      <c r="A4" s="37"/>
      <c r="B4" s="38" t="s">
        <v>111</v>
      </c>
      <c r="C4" s="35" t="s">
        <v>9</v>
      </c>
      <c r="D4" s="35" t="s">
        <v>160</v>
      </c>
      <c r="E4" s="3" t="s">
        <v>42</v>
      </c>
      <c r="F4" s="1" t="s">
        <v>32</v>
      </c>
      <c r="G4" s="1" t="s">
        <v>46</v>
      </c>
      <c r="H4" s="2" t="s">
        <v>27</v>
      </c>
      <c r="I4" s="39">
        <v>2000</v>
      </c>
      <c r="J4" s="40"/>
      <c r="K4" s="40"/>
      <c r="L4" s="40">
        <f t="shared" ref="L4:L32" si="0">J4*I4</f>
        <v>0</v>
      </c>
      <c r="M4" s="40">
        <f t="shared" ref="M4:M32" si="1">I4*K4</f>
        <v>0</v>
      </c>
    </row>
    <row r="5" spans="1:13" ht="26.4" x14ac:dyDescent="0.25">
      <c r="A5" s="37"/>
      <c r="B5" s="38" t="s">
        <v>112</v>
      </c>
      <c r="C5" s="35" t="s">
        <v>8</v>
      </c>
      <c r="D5" s="35" t="s">
        <v>161</v>
      </c>
      <c r="E5" s="3" t="s">
        <v>42</v>
      </c>
      <c r="F5" s="1" t="s">
        <v>33</v>
      </c>
      <c r="G5" s="1" t="s">
        <v>46</v>
      </c>
      <c r="H5" s="2" t="s">
        <v>28</v>
      </c>
      <c r="I5" s="39">
        <v>3500</v>
      </c>
      <c r="J5" s="40"/>
      <c r="K5" s="40"/>
      <c r="L5" s="40">
        <f t="shared" si="0"/>
        <v>0</v>
      </c>
      <c r="M5" s="40">
        <f t="shared" si="1"/>
        <v>0</v>
      </c>
    </row>
    <row r="6" spans="1:13" ht="26.4" x14ac:dyDescent="0.25">
      <c r="A6" s="37"/>
      <c r="B6" s="38" t="s">
        <v>113</v>
      </c>
      <c r="C6" s="35" t="s">
        <v>6</v>
      </c>
      <c r="D6" s="35" t="s">
        <v>162</v>
      </c>
      <c r="E6" s="5" t="s">
        <v>43</v>
      </c>
      <c r="F6" s="1" t="s">
        <v>135</v>
      </c>
      <c r="G6" s="1" t="s">
        <v>60</v>
      </c>
      <c r="H6" s="2" t="s">
        <v>29</v>
      </c>
      <c r="I6" s="39">
        <v>3500</v>
      </c>
      <c r="J6" s="40"/>
      <c r="K6" s="40"/>
      <c r="L6" s="40">
        <f t="shared" si="0"/>
        <v>0</v>
      </c>
      <c r="M6" s="40">
        <f t="shared" si="1"/>
        <v>0</v>
      </c>
    </row>
    <row r="7" spans="1:13" ht="25.5" customHeight="1" x14ac:dyDescent="0.25">
      <c r="A7" s="37"/>
      <c r="B7" s="38" t="s">
        <v>114</v>
      </c>
      <c r="C7" s="35" t="s">
        <v>7</v>
      </c>
      <c r="D7" s="35" t="s">
        <v>162</v>
      </c>
      <c r="E7" s="5" t="s">
        <v>44</v>
      </c>
      <c r="F7" s="1" t="s">
        <v>163</v>
      </c>
      <c r="G7" s="1" t="s">
        <v>30</v>
      </c>
      <c r="H7" s="2" t="s">
        <v>29</v>
      </c>
      <c r="I7" s="39">
        <v>1500</v>
      </c>
      <c r="J7" s="40"/>
      <c r="K7" s="40"/>
      <c r="L7" s="40">
        <f t="shared" si="0"/>
        <v>0</v>
      </c>
      <c r="M7" s="40">
        <f t="shared" si="1"/>
        <v>0</v>
      </c>
    </row>
    <row r="8" spans="1:13" ht="52.8" x14ac:dyDescent="0.25">
      <c r="A8" s="37"/>
      <c r="B8" s="38" t="s">
        <v>115</v>
      </c>
      <c r="C8" s="35" t="s">
        <v>13</v>
      </c>
      <c r="D8" s="35" t="s">
        <v>164</v>
      </c>
      <c r="E8" s="3" t="s">
        <v>63</v>
      </c>
      <c r="F8" s="1" t="s">
        <v>31</v>
      </c>
      <c r="G8" s="1" t="s">
        <v>34</v>
      </c>
      <c r="H8" s="2" t="s">
        <v>35</v>
      </c>
      <c r="I8" s="39">
        <v>2000</v>
      </c>
      <c r="J8" s="40"/>
      <c r="K8" s="40"/>
      <c r="L8" s="40">
        <f t="shared" si="0"/>
        <v>0</v>
      </c>
      <c r="M8" s="40">
        <f t="shared" si="1"/>
        <v>0</v>
      </c>
    </row>
    <row r="9" spans="1:13" ht="53.25" customHeight="1" x14ac:dyDescent="0.25">
      <c r="A9" s="37"/>
      <c r="B9" s="38" t="s">
        <v>116</v>
      </c>
      <c r="C9" s="35" t="s">
        <v>14</v>
      </c>
      <c r="D9" s="35" t="s">
        <v>165</v>
      </c>
      <c r="E9" s="3" t="s">
        <v>45</v>
      </c>
      <c r="F9" s="1" t="s">
        <v>64</v>
      </c>
      <c r="G9" s="1" t="s">
        <v>46</v>
      </c>
      <c r="H9" s="2" t="s">
        <v>36</v>
      </c>
      <c r="I9" s="39">
        <v>100</v>
      </c>
      <c r="J9" s="40"/>
      <c r="K9" s="40"/>
      <c r="L9" s="40">
        <f t="shared" si="0"/>
        <v>0</v>
      </c>
      <c r="M9" s="40">
        <f t="shared" si="1"/>
        <v>0</v>
      </c>
    </row>
    <row r="10" spans="1:13" ht="92.4" x14ac:dyDescent="0.25">
      <c r="A10" s="37"/>
      <c r="B10" s="38" t="s">
        <v>117</v>
      </c>
      <c r="C10" s="35" t="s">
        <v>10</v>
      </c>
      <c r="D10" s="35" t="s">
        <v>166</v>
      </c>
      <c r="E10" s="3" t="s">
        <v>65</v>
      </c>
      <c r="F10" s="1" t="s">
        <v>66</v>
      </c>
      <c r="G10" s="1" t="s">
        <v>37</v>
      </c>
      <c r="H10" s="2" t="s">
        <v>27</v>
      </c>
      <c r="I10" s="39">
        <v>1000</v>
      </c>
      <c r="J10" s="40"/>
      <c r="K10" s="40"/>
      <c r="L10" s="40">
        <f t="shared" si="0"/>
        <v>0</v>
      </c>
      <c r="M10" s="40">
        <f t="shared" si="1"/>
        <v>0</v>
      </c>
    </row>
    <row r="11" spans="1:13" ht="66" x14ac:dyDescent="0.25">
      <c r="A11" s="37"/>
      <c r="B11" s="38" t="s">
        <v>118</v>
      </c>
      <c r="C11" s="35" t="s">
        <v>12</v>
      </c>
      <c r="D11" s="35" t="s">
        <v>167</v>
      </c>
      <c r="E11" s="4" t="s">
        <v>67</v>
      </c>
      <c r="F11" s="1" t="s">
        <v>68</v>
      </c>
      <c r="G11" s="1" t="s">
        <v>37</v>
      </c>
      <c r="H11" s="2" t="s">
        <v>35</v>
      </c>
      <c r="I11" s="39">
        <v>4000</v>
      </c>
      <c r="J11" s="40"/>
      <c r="K11" s="40"/>
      <c r="L11" s="40">
        <f t="shared" si="0"/>
        <v>0</v>
      </c>
      <c r="M11" s="40">
        <f t="shared" si="1"/>
        <v>0</v>
      </c>
    </row>
    <row r="12" spans="1:13" ht="79.2" x14ac:dyDescent="0.25">
      <c r="A12" s="37"/>
      <c r="B12" s="38" t="s">
        <v>119</v>
      </c>
      <c r="C12" s="35" t="s">
        <v>11</v>
      </c>
      <c r="D12" s="35" t="s">
        <v>168</v>
      </c>
      <c r="E12" s="3" t="s">
        <v>62</v>
      </c>
      <c r="F12" s="1" t="s">
        <v>69</v>
      </c>
      <c r="G12" s="1" t="s">
        <v>46</v>
      </c>
      <c r="H12" s="2" t="s">
        <v>36</v>
      </c>
      <c r="I12" s="39">
        <v>1500</v>
      </c>
      <c r="J12" s="40"/>
      <c r="K12" s="40"/>
      <c r="L12" s="40">
        <f t="shared" si="0"/>
        <v>0</v>
      </c>
      <c r="M12" s="40">
        <f t="shared" si="1"/>
        <v>0</v>
      </c>
    </row>
    <row r="13" spans="1:13" ht="52.8" x14ac:dyDescent="0.25">
      <c r="A13" s="37"/>
      <c r="B13" s="38" t="s">
        <v>120</v>
      </c>
      <c r="C13" s="35" t="s">
        <v>1</v>
      </c>
      <c r="D13" s="35" t="s">
        <v>169</v>
      </c>
      <c r="E13" s="3" t="s">
        <v>70</v>
      </c>
      <c r="F13" s="1" t="s">
        <v>71</v>
      </c>
      <c r="G13" s="1" t="s">
        <v>46</v>
      </c>
      <c r="H13" s="2" t="s">
        <v>35</v>
      </c>
      <c r="I13" s="39">
        <v>3500</v>
      </c>
      <c r="J13" s="40"/>
      <c r="K13" s="40"/>
      <c r="L13" s="40">
        <f t="shared" si="0"/>
        <v>0</v>
      </c>
      <c r="M13" s="40">
        <f t="shared" si="1"/>
        <v>0</v>
      </c>
    </row>
    <row r="14" spans="1:13" ht="55.95" customHeight="1" x14ac:dyDescent="0.25">
      <c r="A14" s="37" t="s">
        <v>142</v>
      </c>
      <c r="B14" s="38" t="s">
        <v>121</v>
      </c>
      <c r="C14" s="35" t="s">
        <v>148</v>
      </c>
      <c r="D14" s="35" t="s">
        <v>170</v>
      </c>
      <c r="E14" s="3" t="s">
        <v>49</v>
      </c>
      <c r="F14" s="1" t="s">
        <v>71</v>
      </c>
      <c r="G14" s="1" t="s">
        <v>46</v>
      </c>
      <c r="H14" s="2" t="s">
        <v>35</v>
      </c>
      <c r="I14" s="39">
        <v>10000</v>
      </c>
      <c r="J14" s="40"/>
      <c r="K14" s="40"/>
      <c r="L14" s="40">
        <f t="shared" si="0"/>
        <v>0</v>
      </c>
      <c r="M14" s="40">
        <f t="shared" si="1"/>
        <v>0</v>
      </c>
    </row>
    <row r="15" spans="1:13" ht="52.8" x14ac:dyDescent="0.25">
      <c r="A15" s="37"/>
      <c r="B15" s="38" t="s">
        <v>122</v>
      </c>
      <c r="C15" s="35" t="s">
        <v>4</v>
      </c>
      <c r="D15" s="35" t="s">
        <v>171</v>
      </c>
      <c r="E15" s="3" t="s">
        <v>72</v>
      </c>
      <c r="F15" s="1" t="s">
        <v>38</v>
      </c>
      <c r="G15" s="1" t="s">
        <v>46</v>
      </c>
      <c r="H15" s="2" t="s">
        <v>35</v>
      </c>
      <c r="I15" s="39">
        <v>3200</v>
      </c>
      <c r="J15" s="40"/>
      <c r="K15" s="40"/>
      <c r="L15" s="40">
        <f t="shared" si="0"/>
        <v>0</v>
      </c>
      <c r="M15" s="40">
        <f t="shared" si="1"/>
        <v>0</v>
      </c>
    </row>
    <row r="16" spans="1:13" ht="52.8" x14ac:dyDescent="0.25">
      <c r="A16" s="37"/>
      <c r="B16" s="38" t="s">
        <v>123</v>
      </c>
      <c r="C16" s="35" t="s">
        <v>3</v>
      </c>
      <c r="D16" s="35" t="s">
        <v>172</v>
      </c>
      <c r="E16" s="3" t="s">
        <v>72</v>
      </c>
      <c r="F16" s="1" t="s">
        <v>73</v>
      </c>
      <c r="G16" s="1" t="s">
        <v>46</v>
      </c>
      <c r="H16" s="2" t="s">
        <v>35</v>
      </c>
      <c r="I16" s="39">
        <v>2600</v>
      </c>
      <c r="J16" s="40"/>
      <c r="K16" s="40"/>
      <c r="L16" s="40">
        <f t="shared" si="0"/>
        <v>0</v>
      </c>
      <c r="M16" s="40">
        <f t="shared" si="1"/>
        <v>0</v>
      </c>
    </row>
    <row r="17" spans="1:13" ht="52.8" x14ac:dyDescent="0.25">
      <c r="A17" s="37"/>
      <c r="B17" s="38" t="s">
        <v>124</v>
      </c>
      <c r="C17" s="35" t="s">
        <v>2</v>
      </c>
      <c r="D17" s="35" t="s">
        <v>173</v>
      </c>
      <c r="E17" s="3" t="s">
        <v>58</v>
      </c>
      <c r="F17" s="1" t="s">
        <v>74</v>
      </c>
      <c r="G17" s="1" t="s">
        <v>46</v>
      </c>
      <c r="H17" s="2" t="s">
        <v>35</v>
      </c>
      <c r="I17" s="39">
        <v>3200</v>
      </c>
      <c r="J17" s="40"/>
      <c r="K17" s="40"/>
      <c r="L17" s="40">
        <f t="shared" si="0"/>
        <v>0</v>
      </c>
      <c r="M17" s="40">
        <f t="shared" si="1"/>
        <v>0</v>
      </c>
    </row>
    <row r="18" spans="1:13" ht="52.95" customHeight="1" x14ac:dyDescent="0.25">
      <c r="A18" s="37"/>
      <c r="B18" s="38" t="s">
        <v>125</v>
      </c>
      <c r="C18" s="35" t="s">
        <v>149</v>
      </c>
      <c r="D18" s="35" t="s">
        <v>173</v>
      </c>
      <c r="E18" s="3" t="s">
        <v>150</v>
      </c>
      <c r="F18" s="1" t="s">
        <v>74</v>
      </c>
      <c r="G18" s="1" t="s">
        <v>46</v>
      </c>
      <c r="H18" s="2" t="s">
        <v>35</v>
      </c>
      <c r="I18" s="39">
        <v>2000</v>
      </c>
      <c r="J18" s="40"/>
      <c r="K18" s="40"/>
      <c r="L18" s="40">
        <f t="shared" si="0"/>
        <v>0</v>
      </c>
      <c r="M18" s="40">
        <f t="shared" si="1"/>
        <v>0</v>
      </c>
    </row>
    <row r="19" spans="1:13" ht="27.75" customHeight="1" x14ac:dyDescent="0.25">
      <c r="A19" s="37">
        <v>7.5</v>
      </c>
      <c r="B19" s="38" t="s">
        <v>126</v>
      </c>
      <c r="C19" s="35" t="s">
        <v>0</v>
      </c>
      <c r="D19" s="35" t="s">
        <v>174</v>
      </c>
      <c r="E19" s="3" t="s">
        <v>47</v>
      </c>
      <c r="F19" s="1" t="s">
        <v>75</v>
      </c>
      <c r="G19" s="1" t="s">
        <v>46</v>
      </c>
      <c r="H19" s="2" t="s">
        <v>28</v>
      </c>
      <c r="I19" s="39">
        <v>2000</v>
      </c>
      <c r="J19" s="40"/>
      <c r="K19" s="40"/>
      <c r="L19" s="40">
        <f t="shared" si="0"/>
        <v>0</v>
      </c>
      <c r="M19" s="40">
        <f t="shared" si="1"/>
        <v>0</v>
      </c>
    </row>
    <row r="20" spans="1:13" ht="36.75" customHeight="1" x14ac:dyDescent="0.25">
      <c r="A20" s="41" t="s">
        <v>141</v>
      </c>
      <c r="B20" s="38" t="s">
        <v>127</v>
      </c>
      <c r="C20" s="35" t="s">
        <v>18</v>
      </c>
      <c r="D20" s="35" t="s">
        <v>175</v>
      </c>
      <c r="E20" s="3" t="s">
        <v>48</v>
      </c>
      <c r="F20" s="1" t="s">
        <v>75</v>
      </c>
      <c r="G20" s="1" t="s">
        <v>46</v>
      </c>
      <c r="H20" s="2" t="s">
        <v>28</v>
      </c>
      <c r="I20" s="39">
        <v>10000</v>
      </c>
      <c r="J20" s="40"/>
      <c r="K20" s="40"/>
      <c r="L20" s="40">
        <f t="shared" si="0"/>
        <v>0</v>
      </c>
      <c r="M20" s="40">
        <f t="shared" si="1"/>
        <v>0</v>
      </c>
    </row>
    <row r="21" spans="1:13" ht="45" customHeight="1" x14ac:dyDescent="0.25">
      <c r="A21" s="41" t="s">
        <v>142</v>
      </c>
      <c r="B21" s="38" t="s">
        <v>128</v>
      </c>
      <c r="C21" s="35" t="s">
        <v>17</v>
      </c>
      <c r="D21" s="35" t="s">
        <v>176</v>
      </c>
      <c r="E21" s="5" t="s">
        <v>49</v>
      </c>
      <c r="F21" s="1" t="s">
        <v>33</v>
      </c>
      <c r="G21" s="1" t="s">
        <v>46</v>
      </c>
      <c r="H21" s="2" t="s">
        <v>28</v>
      </c>
      <c r="I21" s="39">
        <v>10000</v>
      </c>
      <c r="J21" s="40"/>
      <c r="K21" s="40"/>
      <c r="L21" s="40">
        <f t="shared" si="0"/>
        <v>0</v>
      </c>
      <c r="M21" s="40">
        <f t="shared" si="1"/>
        <v>0</v>
      </c>
    </row>
    <row r="22" spans="1:13" ht="50.25" customHeight="1" x14ac:dyDescent="0.25">
      <c r="A22" s="37"/>
      <c r="B22" s="38" t="s">
        <v>129</v>
      </c>
      <c r="C22" s="35" t="s">
        <v>16</v>
      </c>
      <c r="D22" s="35" t="s">
        <v>177</v>
      </c>
      <c r="E22" s="3" t="s">
        <v>76</v>
      </c>
      <c r="F22" s="1" t="s">
        <v>39</v>
      </c>
      <c r="G22" s="2" t="s">
        <v>40</v>
      </c>
      <c r="H22" s="2" t="s">
        <v>35</v>
      </c>
      <c r="I22" s="39">
        <v>3000</v>
      </c>
      <c r="J22" s="40"/>
      <c r="K22" s="40"/>
      <c r="L22" s="40">
        <f t="shared" si="0"/>
        <v>0</v>
      </c>
      <c r="M22" s="40">
        <f t="shared" si="1"/>
        <v>0</v>
      </c>
    </row>
    <row r="23" spans="1:13" ht="45" customHeight="1" x14ac:dyDescent="0.25">
      <c r="A23" s="37"/>
      <c r="B23" s="38" t="s">
        <v>130</v>
      </c>
      <c r="C23" s="35" t="s">
        <v>15</v>
      </c>
      <c r="D23" s="35" t="s">
        <v>178</v>
      </c>
      <c r="E23" s="5" t="s">
        <v>50</v>
      </c>
      <c r="F23" s="1" t="s">
        <v>41</v>
      </c>
      <c r="G23" s="1" t="s">
        <v>77</v>
      </c>
      <c r="H23" s="2" t="s">
        <v>29</v>
      </c>
      <c r="I23" s="39">
        <v>2300</v>
      </c>
      <c r="J23" s="40"/>
      <c r="K23" s="40"/>
      <c r="L23" s="40">
        <f t="shared" si="0"/>
        <v>0</v>
      </c>
      <c r="M23" s="40">
        <f t="shared" si="1"/>
        <v>0</v>
      </c>
    </row>
    <row r="24" spans="1:13" ht="50.4" customHeight="1" x14ac:dyDescent="0.25">
      <c r="A24" s="37"/>
      <c r="B24" s="38" t="s">
        <v>131</v>
      </c>
      <c r="C24" s="35">
        <v>889</v>
      </c>
      <c r="D24" s="35" t="s">
        <v>143</v>
      </c>
      <c r="E24" s="3" t="s">
        <v>61</v>
      </c>
      <c r="F24" s="3" t="s">
        <v>55</v>
      </c>
      <c r="G24" s="5" t="s">
        <v>51</v>
      </c>
      <c r="H24" s="5" t="s">
        <v>27</v>
      </c>
      <c r="I24" s="39">
        <v>2000</v>
      </c>
      <c r="J24" s="40"/>
      <c r="K24" s="40"/>
      <c r="L24" s="40">
        <f t="shared" si="0"/>
        <v>0</v>
      </c>
      <c r="M24" s="40">
        <f t="shared" si="1"/>
        <v>0</v>
      </c>
    </row>
    <row r="25" spans="1:13" ht="39.6" x14ac:dyDescent="0.25">
      <c r="A25" s="37"/>
      <c r="B25" s="38" t="s">
        <v>132</v>
      </c>
      <c r="C25" s="2">
        <v>902</v>
      </c>
      <c r="D25" s="35" t="s">
        <v>144</v>
      </c>
      <c r="E25" s="3" t="s">
        <v>54</v>
      </c>
      <c r="F25" s="3" t="s">
        <v>78</v>
      </c>
      <c r="G25" s="5" t="s">
        <v>52</v>
      </c>
      <c r="H25" s="5" t="s">
        <v>53</v>
      </c>
      <c r="I25" s="39">
        <v>2500</v>
      </c>
      <c r="J25" s="40"/>
      <c r="K25" s="40"/>
      <c r="L25" s="40">
        <f t="shared" si="0"/>
        <v>0</v>
      </c>
      <c r="M25" s="40">
        <f t="shared" si="1"/>
        <v>0</v>
      </c>
    </row>
    <row r="26" spans="1:13" ht="39.6" x14ac:dyDescent="0.25">
      <c r="A26" s="37"/>
      <c r="B26" s="38" t="s">
        <v>133</v>
      </c>
      <c r="C26" s="2">
        <v>896</v>
      </c>
      <c r="D26" s="35" t="s">
        <v>145</v>
      </c>
      <c r="E26" s="3" t="s">
        <v>54</v>
      </c>
      <c r="F26" s="6" t="s">
        <v>79</v>
      </c>
      <c r="G26" s="5" t="s">
        <v>51</v>
      </c>
      <c r="H26" s="5" t="s">
        <v>27</v>
      </c>
      <c r="I26" s="39">
        <v>2500</v>
      </c>
      <c r="J26" s="40"/>
      <c r="K26" s="40"/>
      <c r="L26" s="40">
        <f t="shared" si="0"/>
        <v>0</v>
      </c>
      <c r="M26" s="40">
        <f t="shared" si="1"/>
        <v>0</v>
      </c>
    </row>
    <row r="27" spans="1:13" ht="26.4" x14ac:dyDescent="0.25">
      <c r="A27" s="37"/>
      <c r="B27" s="38" t="s">
        <v>139</v>
      </c>
      <c r="C27" s="2">
        <v>865</v>
      </c>
      <c r="D27" s="35" t="s">
        <v>146</v>
      </c>
      <c r="E27" s="3" t="s">
        <v>56</v>
      </c>
      <c r="F27" s="6" t="s">
        <v>80</v>
      </c>
      <c r="G27" s="5" t="s">
        <v>51</v>
      </c>
      <c r="H27" s="5" t="s">
        <v>28</v>
      </c>
      <c r="I27" s="39">
        <v>2500</v>
      </c>
      <c r="J27" s="40"/>
      <c r="K27" s="40"/>
      <c r="L27" s="40">
        <f t="shared" si="0"/>
        <v>0</v>
      </c>
      <c r="M27" s="40">
        <f t="shared" si="1"/>
        <v>0</v>
      </c>
    </row>
    <row r="28" spans="1:13" ht="26.4" x14ac:dyDescent="0.25">
      <c r="A28" s="37"/>
      <c r="B28" s="38" t="s">
        <v>140</v>
      </c>
      <c r="C28" s="2">
        <v>4542</v>
      </c>
      <c r="D28" s="5" t="s">
        <v>147</v>
      </c>
      <c r="E28" s="3" t="s">
        <v>57</v>
      </c>
      <c r="F28" s="6" t="s">
        <v>81</v>
      </c>
      <c r="G28" s="5" t="s">
        <v>51</v>
      </c>
      <c r="H28" s="5" t="s">
        <v>28</v>
      </c>
      <c r="I28" s="39">
        <v>2000</v>
      </c>
      <c r="J28" s="40"/>
      <c r="K28" s="40"/>
      <c r="L28" s="40">
        <f t="shared" si="0"/>
        <v>0</v>
      </c>
      <c r="M28" s="40">
        <f t="shared" si="1"/>
        <v>0</v>
      </c>
    </row>
    <row r="29" spans="1:13" s="36" customFormat="1" ht="50.4" customHeight="1" x14ac:dyDescent="0.25">
      <c r="A29" s="37" t="s">
        <v>153</v>
      </c>
      <c r="B29" s="38" t="s">
        <v>151</v>
      </c>
      <c r="C29" s="35">
        <v>889</v>
      </c>
      <c r="D29" s="35" t="s">
        <v>181</v>
      </c>
      <c r="E29" s="3" t="s">
        <v>49</v>
      </c>
      <c r="F29" s="3" t="s">
        <v>55</v>
      </c>
      <c r="G29" s="5" t="s">
        <v>51</v>
      </c>
      <c r="H29" s="5" t="s">
        <v>27</v>
      </c>
      <c r="I29" s="39">
        <v>5000</v>
      </c>
      <c r="J29" s="40"/>
      <c r="K29" s="40"/>
      <c r="L29" s="40">
        <f t="shared" si="0"/>
        <v>0</v>
      </c>
      <c r="M29" s="40">
        <f t="shared" si="1"/>
        <v>0</v>
      </c>
    </row>
    <row r="30" spans="1:13" s="36" customFormat="1" ht="39.6" x14ac:dyDescent="0.25">
      <c r="A30" s="37" t="s">
        <v>153</v>
      </c>
      <c r="B30" s="38" t="s">
        <v>152</v>
      </c>
      <c r="C30" s="2">
        <v>902</v>
      </c>
      <c r="D30" s="35" t="s">
        <v>182</v>
      </c>
      <c r="E30" s="3" t="s">
        <v>49</v>
      </c>
      <c r="F30" s="3" t="s">
        <v>78</v>
      </c>
      <c r="G30" s="5" t="s">
        <v>52</v>
      </c>
      <c r="H30" s="5" t="s">
        <v>53</v>
      </c>
      <c r="I30" s="39">
        <v>5000</v>
      </c>
      <c r="J30" s="40"/>
      <c r="K30" s="40"/>
      <c r="L30" s="40">
        <f t="shared" si="0"/>
        <v>0</v>
      </c>
      <c r="M30" s="40">
        <f t="shared" si="1"/>
        <v>0</v>
      </c>
    </row>
    <row r="31" spans="1:13" s="36" customFormat="1" ht="79.2" x14ac:dyDescent="0.25">
      <c r="A31" s="37"/>
      <c r="B31" s="38" t="s">
        <v>154</v>
      </c>
      <c r="C31" s="2">
        <v>5853</v>
      </c>
      <c r="D31" s="35" t="s">
        <v>179</v>
      </c>
      <c r="E31" s="3" t="s">
        <v>156</v>
      </c>
      <c r="F31" s="3" t="s">
        <v>158</v>
      </c>
      <c r="G31" s="5" t="s">
        <v>52</v>
      </c>
      <c r="H31" s="5" t="s">
        <v>27</v>
      </c>
      <c r="I31" s="39">
        <v>1000</v>
      </c>
      <c r="J31" s="40"/>
      <c r="K31" s="40"/>
      <c r="L31" s="40">
        <f t="shared" si="0"/>
        <v>0</v>
      </c>
      <c r="M31" s="40">
        <f t="shared" si="1"/>
        <v>0</v>
      </c>
    </row>
    <row r="32" spans="1:13" s="36" customFormat="1" ht="66" x14ac:dyDescent="0.25">
      <c r="A32" s="37"/>
      <c r="B32" s="38" t="s">
        <v>155</v>
      </c>
      <c r="C32" s="2">
        <v>5860</v>
      </c>
      <c r="D32" s="35" t="s">
        <v>180</v>
      </c>
      <c r="E32" s="3" t="s">
        <v>156</v>
      </c>
      <c r="F32" s="3" t="s">
        <v>157</v>
      </c>
      <c r="G32" s="5" t="s">
        <v>51</v>
      </c>
      <c r="H32" s="5" t="s">
        <v>28</v>
      </c>
      <c r="I32" s="39">
        <v>1000</v>
      </c>
      <c r="J32" s="40"/>
      <c r="K32" s="40"/>
      <c r="L32" s="40">
        <f t="shared" si="0"/>
        <v>0</v>
      </c>
      <c r="M32" s="40">
        <f t="shared" si="1"/>
        <v>0</v>
      </c>
    </row>
    <row r="33" spans="2:13" ht="30.6" customHeight="1" x14ac:dyDescent="0.25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42">
        <f>SUM(L3:L32)</f>
        <v>0</v>
      </c>
      <c r="M33" s="42">
        <f>SUM(M3:M32)</f>
        <v>0</v>
      </c>
    </row>
    <row r="34" spans="2:13" x14ac:dyDescent="0.25"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</row>
    <row r="35" spans="2:13" x14ac:dyDescent="0.25"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</row>
    <row r="36" spans="2:13" x14ac:dyDescent="0.25"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</row>
    <row r="37" spans="2:13" x14ac:dyDescent="0.25"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</row>
    <row r="38" spans="2:13" x14ac:dyDescent="0.25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</row>
    <row r="39" spans="2:13" x14ac:dyDescent="0.25"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</row>
    <row r="40" spans="2:13" x14ac:dyDescent="0.25"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</row>
    <row r="41" spans="2:13" x14ac:dyDescent="0.25"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</row>
    <row r="42" spans="2:13" x14ac:dyDescent="0.25"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</row>
    <row r="43" spans="2:13" x14ac:dyDescent="0.25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</row>
    <row r="44" spans="2:13" x14ac:dyDescent="0.25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</row>
    <row r="45" spans="2:13" x14ac:dyDescent="0.25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</row>
    <row r="46" spans="2:13" x14ac:dyDescent="0.25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</row>
    <row r="47" spans="2:13" x14ac:dyDescent="0.25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</row>
    <row r="48" spans="2:13" x14ac:dyDescent="0.25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</row>
    <row r="49" spans="2:13" x14ac:dyDescent="0.25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</row>
    <row r="50" spans="2:13" x14ac:dyDescent="0.25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</row>
    <row r="51" spans="2:13" x14ac:dyDescent="0.25"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</row>
    <row r="52" spans="2:13" x14ac:dyDescent="0.25"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</row>
    <row r="53" spans="2:13" x14ac:dyDescent="0.25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</row>
    <row r="54" spans="2:13" x14ac:dyDescent="0.25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</row>
    <row r="55" spans="2:13" x14ac:dyDescent="0.25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</row>
    <row r="56" spans="2:13" x14ac:dyDescent="0.25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</row>
    <row r="57" spans="2:13" x14ac:dyDescent="0.25"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</row>
    <row r="58" spans="2:13" x14ac:dyDescent="0.25"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</row>
    <row r="59" spans="2:13" x14ac:dyDescent="0.25"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</row>
    <row r="60" spans="2:13" x14ac:dyDescent="0.25"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</row>
  </sheetData>
  <phoneticPr fontId="0" type="noConversion"/>
  <pageMargins left="0.75" right="0.75" top="1" bottom="1" header="0.5" footer="0.5"/>
  <pageSetup paperSize="9" scale="4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0"/>
  <sheetViews>
    <sheetView workbookViewId="0">
      <selection activeCell="M10" sqref="M10"/>
    </sheetView>
  </sheetViews>
  <sheetFormatPr defaultRowHeight="13.2" x14ac:dyDescent="0.25"/>
  <cols>
    <col min="3" max="3" width="24.6640625" customWidth="1"/>
    <col min="5" max="5" width="20" customWidth="1"/>
    <col min="7" max="7" width="40.44140625" customWidth="1"/>
  </cols>
  <sheetData>
    <row r="1" spans="1:8" x14ac:dyDescent="0.25">
      <c r="B1" s="7"/>
      <c r="C1" s="8"/>
      <c r="D1" s="7"/>
      <c r="E1" s="7"/>
      <c r="F1" s="9"/>
      <c r="G1" s="10"/>
    </row>
    <row r="2" spans="1:8" x14ac:dyDescent="0.25">
      <c r="B2" s="7"/>
      <c r="C2" s="11" t="s">
        <v>82</v>
      </c>
      <c r="D2" s="7"/>
      <c r="E2" s="7"/>
      <c r="F2" s="9"/>
      <c r="G2" s="10"/>
    </row>
    <row r="3" spans="1:8" x14ac:dyDescent="0.25">
      <c r="B3" s="7"/>
      <c r="D3" s="7"/>
      <c r="E3" s="7"/>
      <c r="F3" s="9"/>
      <c r="G3" s="10"/>
    </row>
    <row r="4" spans="1:8" x14ac:dyDescent="0.25">
      <c r="A4" s="12" t="s">
        <v>83</v>
      </c>
      <c r="B4" s="12" t="s">
        <v>84</v>
      </c>
      <c r="C4" s="12" t="s">
        <v>85</v>
      </c>
      <c r="D4" s="12" t="s">
        <v>86</v>
      </c>
      <c r="E4" s="13" t="s">
        <v>87</v>
      </c>
      <c r="F4" s="14"/>
      <c r="G4" s="15" t="s">
        <v>88</v>
      </c>
      <c r="H4" s="11"/>
    </row>
    <row r="5" spans="1:8" x14ac:dyDescent="0.25">
      <c r="A5" s="16">
        <v>1</v>
      </c>
      <c r="B5" s="17">
        <v>889</v>
      </c>
      <c r="C5" s="18" t="s">
        <v>89</v>
      </c>
      <c r="D5" s="19">
        <v>9.9499999999999993</v>
      </c>
      <c r="E5" s="20">
        <v>1218</v>
      </c>
      <c r="F5" s="21">
        <v>400</v>
      </c>
      <c r="G5" s="22">
        <f>F5*D5</f>
        <v>3979.9999999999995</v>
      </c>
      <c r="H5" s="11"/>
    </row>
    <row r="6" spans="1:8" x14ac:dyDescent="0.25">
      <c r="A6" s="16">
        <v>2</v>
      </c>
      <c r="B6" s="17">
        <v>902</v>
      </c>
      <c r="C6" s="18" t="s">
        <v>90</v>
      </c>
      <c r="D6" s="19">
        <v>7</v>
      </c>
      <c r="E6" s="20">
        <v>1259</v>
      </c>
      <c r="F6" s="21">
        <v>800</v>
      </c>
      <c r="G6" s="22">
        <f>F6*D6</f>
        <v>5600</v>
      </c>
      <c r="H6" s="11"/>
    </row>
    <row r="7" spans="1:8" x14ac:dyDescent="0.25">
      <c r="A7" s="16">
        <v>3</v>
      </c>
      <c r="B7" s="17">
        <v>896</v>
      </c>
      <c r="C7" s="18" t="s">
        <v>91</v>
      </c>
      <c r="D7" s="19">
        <v>7</v>
      </c>
      <c r="E7" s="20">
        <v>957</v>
      </c>
      <c r="F7" s="21"/>
      <c r="G7" s="22">
        <f>F7*D7</f>
        <v>0</v>
      </c>
      <c r="H7" s="11"/>
    </row>
    <row r="8" spans="1:8" ht="22.8" x14ac:dyDescent="0.25">
      <c r="A8" s="16">
        <v>4</v>
      </c>
      <c r="B8" s="17">
        <v>872</v>
      </c>
      <c r="C8" s="18" t="s">
        <v>92</v>
      </c>
      <c r="D8" s="19">
        <v>7.9</v>
      </c>
      <c r="E8" s="20">
        <v>1200</v>
      </c>
      <c r="F8" s="21"/>
      <c r="G8" s="22">
        <f>F8*D8</f>
        <v>0</v>
      </c>
      <c r="H8" s="11"/>
    </row>
    <row r="9" spans="1:8" ht="22.8" x14ac:dyDescent="0.25">
      <c r="A9" s="16">
        <v>5</v>
      </c>
      <c r="B9" s="17">
        <v>865</v>
      </c>
      <c r="C9" s="18" t="s">
        <v>93</v>
      </c>
      <c r="D9" s="19">
        <v>7.2</v>
      </c>
      <c r="E9" s="20">
        <v>571</v>
      </c>
      <c r="F9" s="21">
        <v>480</v>
      </c>
      <c r="G9" s="22">
        <f t="shared" ref="G9:G21" si="0">F9*D9</f>
        <v>3456</v>
      </c>
      <c r="H9" s="11"/>
    </row>
    <row r="10" spans="1:8" ht="22.8" x14ac:dyDescent="0.25">
      <c r="A10" s="16">
        <v>6</v>
      </c>
      <c r="B10" s="17">
        <v>1244</v>
      </c>
      <c r="C10" s="18" t="s">
        <v>94</v>
      </c>
      <c r="D10" s="19">
        <v>10.1</v>
      </c>
      <c r="E10" s="20">
        <v>908</v>
      </c>
      <c r="F10" s="21">
        <v>300</v>
      </c>
      <c r="G10" s="22">
        <f>F10*D10</f>
        <v>3030</v>
      </c>
      <c r="H10" s="11"/>
    </row>
    <row r="11" spans="1:8" ht="22.8" x14ac:dyDescent="0.25">
      <c r="A11" s="16">
        <v>7</v>
      </c>
      <c r="B11" s="17">
        <v>1381</v>
      </c>
      <c r="C11" s="18" t="s">
        <v>95</v>
      </c>
      <c r="D11" s="19">
        <v>9</v>
      </c>
      <c r="E11" s="23">
        <v>813</v>
      </c>
      <c r="F11" s="21">
        <v>600</v>
      </c>
      <c r="G11" s="22">
        <f>F11*D11</f>
        <v>5400</v>
      </c>
      <c r="H11" s="11"/>
    </row>
    <row r="12" spans="1:8" ht="22.8" x14ac:dyDescent="0.25">
      <c r="A12" s="16">
        <v>8</v>
      </c>
      <c r="B12" s="17">
        <v>1398</v>
      </c>
      <c r="C12" s="18" t="s">
        <v>96</v>
      </c>
      <c r="D12" s="19">
        <v>9.6</v>
      </c>
      <c r="E12" s="23">
        <v>602</v>
      </c>
      <c r="F12" s="21">
        <v>400</v>
      </c>
      <c r="G12" s="22">
        <f t="shared" si="0"/>
        <v>3840</v>
      </c>
      <c r="H12" s="11"/>
    </row>
    <row r="13" spans="1:8" ht="22.8" x14ac:dyDescent="0.25">
      <c r="A13" s="16">
        <v>9</v>
      </c>
      <c r="B13" s="17">
        <v>1336</v>
      </c>
      <c r="C13" s="24" t="s">
        <v>97</v>
      </c>
      <c r="D13" s="19">
        <v>6.6</v>
      </c>
      <c r="E13" s="20">
        <v>397</v>
      </c>
      <c r="F13" s="21">
        <v>200</v>
      </c>
      <c r="G13" s="22">
        <f t="shared" si="0"/>
        <v>1320</v>
      </c>
      <c r="H13" s="11"/>
    </row>
    <row r="14" spans="1:8" ht="34.200000000000003" x14ac:dyDescent="0.25">
      <c r="A14" s="16">
        <v>10</v>
      </c>
      <c r="B14" s="17">
        <v>1329</v>
      </c>
      <c r="C14" s="24" t="s">
        <v>98</v>
      </c>
      <c r="D14" s="19">
        <v>6.6</v>
      </c>
      <c r="E14" s="20">
        <v>1172</v>
      </c>
      <c r="F14" s="21">
        <v>400</v>
      </c>
      <c r="G14" s="22">
        <f t="shared" si="0"/>
        <v>2640</v>
      </c>
      <c r="H14" s="11"/>
    </row>
    <row r="15" spans="1:8" ht="22.8" x14ac:dyDescent="0.25">
      <c r="A15" s="16">
        <v>11</v>
      </c>
      <c r="B15" s="17">
        <v>1985</v>
      </c>
      <c r="C15" s="18" t="s">
        <v>99</v>
      </c>
      <c r="D15" s="19">
        <v>11.1</v>
      </c>
      <c r="E15" s="20">
        <v>355</v>
      </c>
      <c r="F15" s="21">
        <v>350</v>
      </c>
      <c r="G15" s="22">
        <f>F15*D15</f>
        <v>3885</v>
      </c>
      <c r="H15" s="11"/>
    </row>
    <row r="16" spans="1:8" ht="34.200000000000003" x14ac:dyDescent="0.25">
      <c r="A16" s="16">
        <v>12</v>
      </c>
      <c r="B16" s="17">
        <v>1992</v>
      </c>
      <c r="C16" s="18" t="s">
        <v>100</v>
      </c>
      <c r="D16" s="19">
        <v>9.4</v>
      </c>
      <c r="E16" s="20">
        <v>886</v>
      </c>
      <c r="F16" s="21">
        <v>600</v>
      </c>
      <c r="G16" s="22">
        <f t="shared" si="0"/>
        <v>5640</v>
      </c>
      <c r="H16" s="11"/>
    </row>
    <row r="17" spans="1:8" ht="22.8" x14ac:dyDescent="0.25">
      <c r="A17" s="16">
        <v>13</v>
      </c>
      <c r="B17" s="17">
        <v>2012</v>
      </c>
      <c r="C17" s="18" t="s">
        <v>101</v>
      </c>
      <c r="D17" s="19">
        <v>8.6</v>
      </c>
      <c r="E17" s="20">
        <v>0</v>
      </c>
      <c r="F17" s="21"/>
      <c r="G17" s="22">
        <f t="shared" si="0"/>
        <v>0</v>
      </c>
      <c r="H17" s="11"/>
    </row>
    <row r="18" spans="1:8" ht="34.200000000000003" x14ac:dyDescent="0.25">
      <c r="A18" s="16">
        <v>14</v>
      </c>
      <c r="B18" s="17">
        <v>1978</v>
      </c>
      <c r="C18" s="18" t="s">
        <v>102</v>
      </c>
      <c r="D18" s="19">
        <v>10</v>
      </c>
      <c r="E18" s="20">
        <v>200</v>
      </c>
      <c r="F18" s="21">
        <v>330</v>
      </c>
      <c r="G18" s="22">
        <f t="shared" si="0"/>
        <v>3300</v>
      </c>
      <c r="H18" s="11"/>
    </row>
    <row r="19" spans="1:8" ht="34.200000000000003" x14ac:dyDescent="0.25">
      <c r="A19" s="16">
        <v>15</v>
      </c>
      <c r="B19" s="17">
        <v>2005</v>
      </c>
      <c r="C19" s="24" t="s">
        <v>103</v>
      </c>
      <c r="D19" s="19">
        <v>11.55</v>
      </c>
      <c r="E19" s="20">
        <v>611</v>
      </c>
      <c r="F19" s="21">
        <v>400</v>
      </c>
      <c r="G19" s="22">
        <f t="shared" si="0"/>
        <v>4620</v>
      </c>
      <c r="H19" s="11"/>
    </row>
    <row r="20" spans="1:8" ht="22.8" x14ac:dyDescent="0.25">
      <c r="A20" s="16">
        <v>16</v>
      </c>
      <c r="B20" s="17">
        <v>4986</v>
      </c>
      <c r="C20" s="18" t="s">
        <v>104</v>
      </c>
      <c r="D20" s="19">
        <v>11.6</v>
      </c>
      <c r="E20" s="20">
        <v>997</v>
      </c>
      <c r="F20" s="21"/>
      <c r="G20" s="22">
        <f t="shared" si="0"/>
        <v>0</v>
      </c>
      <c r="H20" s="11"/>
    </row>
    <row r="21" spans="1:8" ht="22.8" x14ac:dyDescent="0.25">
      <c r="A21" s="16">
        <v>17</v>
      </c>
      <c r="B21" s="17">
        <v>4559</v>
      </c>
      <c r="C21" s="18" t="s">
        <v>105</v>
      </c>
      <c r="D21" s="19">
        <v>7.48</v>
      </c>
      <c r="E21" s="20">
        <v>633</v>
      </c>
      <c r="F21" s="21">
        <v>290</v>
      </c>
      <c r="G21" s="22">
        <f t="shared" si="0"/>
        <v>2169.2000000000003</v>
      </c>
      <c r="H21" s="11"/>
    </row>
    <row r="22" spans="1:8" ht="13.8" x14ac:dyDescent="0.25">
      <c r="B22" s="25"/>
      <c r="C22" s="26"/>
      <c r="D22" s="25"/>
      <c r="E22" s="27"/>
      <c r="F22" s="28"/>
      <c r="G22" s="29">
        <f>SUM(G5:G21)</f>
        <v>48880.2</v>
      </c>
    </row>
    <row r="23" spans="1:8" x14ac:dyDescent="0.25">
      <c r="B23" s="7"/>
      <c r="C23" s="30" t="s">
        <v>106</v>
      </c>
      <c r="D23" s="7"/>
      <c r="E23" s="7"/>
      <c r="F23" s="9"/>
      <c r="G23" s="10"/>
    </row>
    <row r="24" spans="1:8" x14ac:dyDescent="0.25">
      <c r="B24" s="7"/>
      <c r="D24" s="7"/>
      <c r="E24" s="7"/>
      <c r="F24" s="9"/>
      <c r="G24" s="10"/>
    </row>
    <row r="25" spans="1:8" x14ac:dyDescent="0.25">
      <c r="B25" s="7"/>
      <c r="D25" s="7"/>
      <c r="E25" s="7"/>
      <c r="F25" s="9"/>
      <c r="G25" s="10"/>
    </row>
    <row r="26" spans="1:8" x14ac:dyDescent="0.25">
      <c r="B26" s="7"/>
      <c r="D26" s="7"/>
      <c r="E26" s="7"/>
      <c r="F26" s="9"/>
      <c r="G26" s="10"/>
    </row>
    <row r="27" spans="1:8" x14ac:dyDescent="0.25">
      <c r="B27" s="7"/>
      <c r="D27" s="7"/>
      <c r="E27" s="7" t="s">
        <v>107</v>
      </c>
      <c r="F27" s="9"/>
      <c r="G27" s="10"/>
    </row>
    <row r="28" spans="1:8" x14ac:dyDescent="0.25">
      <c r="B28" s="7"/>
      <c r="D28" s="7"/>
      <c r="E28" s="7"/>
      <c r="F28" s="9"/>
      <c r="G28" s="10"/>
    </row>
    <row r="29" spans="1:8" x14ac:dyDescent="0.25">
      <c r="B29" s="7"/>
      <c r="D29" s="7" t="s">
        <v>108</v>
      </c>
      <c r="E29" s="7"/>
      <c r="F29" s="9"/>
      <c r="G29" s="10"/>
    </row>
    <row r="30" spans="1:8" x14ac:dyDescent="0.25">
      <c r="B30" s="7"/>
      <c r="D30" s="7"/>
      <c r="E30" s="7"/>
      <c r="F30" s="9"/>
      <c r="G30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Sheet1</vt:lpstr>
      <vt:lpstr>Arkusz1</vt:lpstr>
      <vt:lpstr>Sheet1!Obszar_wydruku</vt:lpstr>
    </vt:vector>
  </TitlesOfParts>
  <Company>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Użytkownik</cp:lastModifiedBy>
  <cp:lastPrinted>2025-07-30T09:04:03Z</cp:lastPrinted>
  <dcterms:created xsi:type="dcterms:W3CDTF">2003-08-27T16:40:13Z</dcterms:created>
  <dcterms:modified xsi:type="dcterms:W3CDTF">2025-08-19T06:50:03Z</dcterms:modified>
</cp:coreProperties>
</file>